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420"/>
  </bookViews>
  <sheets>
    <sheet name="Воскресенська ЗОШ" sheetId="2" r:id="rId1"/>
  </sheets>
  <calcPr calcId="162913"/>
</workbook>
</file>

<file path=xl/calcChain.xml><?xml version="1.0" encoding="utf-8"?>
<calcChain xmlns="http://schemas.openxmlformats.org/spreadsheetml/2006/main">
  <c r="F17" i="2" l="1"/>
  <c r="F19" i="2" l="1"/>
  <c r="E29" i="2"/>
  <c r="E19" i="2"/>
</calcChain>
</file>

<file path=xl/sharedStrings.xml><?xml version="1.0" encoding="utf-8"?>
<sst xmlns="http://schemas.openxmlformats.org/spreadsheetml/2006/main" count="29" uniqueCount="28">
  <si>
    <t>№ п/п</t>
  </si>
  <si>
    <t>КФК</t>
  </si>
  <si>
    <t>Розшифровка</t>
  </si>
  <si>
    <t>Заробітна плата</t>
  </si>
  <si>
    <t>Нарахування на оплату праці</t>
  </si>
  <si>
    <t>Використання товарів та послуг</t>
  </si>
  <si>
    <r>
      <t>Медикаменти та перев</t>
    </r>
    <r>
      <rPr>
        <sz val="11"/>
        <color theme="1"/>
        <rFont val="Calibri"/>
        <family val="2"/>
        <charset val="204"/>
      </rPr>
      <t>'</t>
    </r>
    <r>
      <rPr>
        <sz val="11"/>
        <color theme="1"/>
        <rFont val="Calibri"/>
        <family val="2"/>
        <charset val="204"/>
        <scheme val="minor"/>
      </rPr>
      <t>язувальні матеріали</t>
    </r>
  </si>
  <si>
    <t>Продукти харчування</t>
  </si>
  <si>
    <t>Оплата послуг(крім комунальних)</t>
  </si>
  <si>
    <t>Оплата комунальних послуг та енергоносіїв</t>
  </si>
  <si>
    <t xml:space="preserve">Оплата водопостачання та водовідведення </t>
  </si>
  <si>
    <t>Оплата електроенергії</t>
  </si>
  <si>
    <t>ВСЬОГО</t>
  </si>
  <si>
    <t>Всього</t>
  </si>
  <si>
    <t>Предмет</t>
  </si>
  <si>
    <t>КЕКВ</t>
  </si>
  <si>
    <t xml:space="preserve">ЗВІТ про надходження та використання всіх отриманих коштів </t>
  </si>
  <si>
    <t xml:space="preserve">Надходження та використання коштів загального та спеціального фонду                                         </t>
  </si>
  <si>
    <t xml:space="preserve">Надходження і використання коштів, отриманих за іншими джерелами власних надходжень </t>
  </si>
  <si>
    <r>
      <t>Предмети</t>
    </r>
    <r>
      <rPr>
        <sz val="11"/>
        <color theme="1"/>
        <rFont val="Calibri"/>
        <family val="2"/>
        <charset val="204"/>
      </rPr>
      <t>,</t>
    </r>
    <r>
      <rPr>
        <sz val="11"/>
        <color theme="1"/>
        <rFont val="Calibri"/>
        <family val="2"/>
        <charset val="204"/>
        <scheme val="minor"/>
      </rPr>
      <t xml:space="preserve"> матеріали, обладнання та інвентар</t>
    </r>
  </si>
  <si>
    <r>
      <t xml:space="preserve">Затверджено кошторисом      </t>
    </r>
    <r>
      <rPr>
        <b/>
        <u/>
        <sz val="12"/>
        <color theme="1"/>
        <rFont val="Calibri"/>
        <family val="2"/>
        <charset val="204"/>
        <scheme val="minor"/>
      </rPr>
      <t xml:space="preserve"> на 2021 рік </t>
    </r>
    <r>
      <rPr>
        <b/>
        <sz val="12"/>
        <color theme="1"/>
        <rFont val="Calibri"/>
        <family val="2"/>
        <charset val="204"/>
        <scheme val="minor"/>
      </rPr>
      <t xml:space="preserve">                            Сума . грн</t>
    </r>
  </si>
  <si>
    <t>Вивіз твердопаливних відходів</t>
  </si>
  <si>
    <t>Підручники(бібліотечний фонд)</t>
  </si>
  <si>
    <t>Оплата тепла</t>
  </si>
  <si>
    <t>Воскресенською  ЗОШ І-ІІІ ступенів</t>
  </si>
  <si>
    <r>
      <t xml:space="preserve">Фактично профінансовано    </t>
    </r>
    <r>
      <rPr>
        <b/>
        <u/>
        <sz val="12"/>
        <color theme="1"/>
        <rFont val="Calibri"/>
        <family val="2"/>
        <charset val="204"/>
        <scheme val="minor"/>
      </rPr>
      <t>за  жовтень 2021</t>
    </r>
    <r>
      <rPr>
        <b/>
        <sz val="12"/>
        <color theme="1"/>
        <rFont val="Calibri"/>
        <family val="2"/>
        <charset val="204"/>
        <scheme val="minor"/>
      </rPr>
      <t xml:space="preserve">   Сума . Грн</t>
    </r>
  </si>
  <si>
    <r>
      <t xml:space="preserve">Надходження благодійної допомоги   </t>
    </r>
    <r>
      <rPr>
        <b/>
        <u/>
        <sz val="11"/>
        <color theme="1"/>
        <rFont val="Calibri"/>
        <family val="2"/>
        <charset val="204"/>
        <scheme val="minor"/>
      </rPr>
      <t>за  жовтень  2021</t>
    </r>
    <r>
      <rPr>
        <b/>
        <sz val="11"/>
        <color theme="1"/>
        <rFont val="Calibri"/>
        <family val="2"/>
        <charset val="204"/>
        <scheme val="minor"/>
      </rPr>
      <t xml:space="preserve">            СУМА,  ГРН</t>
    </r>
  </si>
  <si>
    <t xml:space="preserve">субвенція НУШ та місц. Бюджет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</si>
</sst>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0" fillId="4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 wrapText="1"/>
    </xf>
    <xf numFmtId="4" fontId="0" fillId="2" borderId="4" xfId="0" applyNumberFormat="1" applyFont="1" applyFill="1" applyBorder="1" applyAlignment="1">
      <alignment horizontal="center"/>
    </xf>
    <xf numFmtId="4" fontId="1" fillId="2" borderId="8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CCFFCC"/>
      <color rgb="FFFFCCFF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9"/>
  <sheetViews>
    <sheetView tabSelected="1" topLeftCell="B1" workbookViewId="0">
      <selection activeCell="G10" sqref="G10:J10"/>
    </sheetView>
  </sheetViews>
  <sheetFormatPr defaultRowHeight="15" x14ac:dyDescent="0.25"/>
  <cols>
    <col min="1" max="1" width="6.28515625" customWidth="1"/>
    <col min="2" max="2" width="7.5703125" style="8" customWidth="1"/>
    <col min="3" max="3" width="16.140625" style="8" customWidth="1"/>
    <col min="4" max="4" width="43.28515625" customWidth="1"/>
    <col min="5" max="5" width="19.140625" style="7" customWidth="1"/>
    <col min="6" max="6" width="21" style="7" customWidth="1"/>
    <col min="8" max="8" width="9.140625" style="7"/>
    <col min="9" max="9" width="9.140625" style="17"/>
    <col min="10" max="10" width="27.42578125" customWidth="1"/>
    <col min="11" max="11" width="21.85546875" customWidth="1"/>
    <col min="12" max="12" width="6.140625" customWidth="1"/>
    <col min="14" max="14" width="29.140625" customWidth="1"/>
    <col min="15" max="15" width="13.140625" customWidth="1"/>
  </cols>
  <sheetData>
    <row r="1" spans="2:15" ht="11.25" customHeight="1" x14ac:dyDescent="0.25"/>
    <row r="2" spans="2:15" s="6" customFormat="1" ht="15.75" hidden="1" customHeight="1" x14ac:dyDescent="0.25">
      <c r="B2" s="8"/>
      <c r="C2" s="8"/>
      <c r="D2"/>
      <c r="E2" s="7"/>
      <c r="F2" s="7"/>
      <c r="L2"/>
      <c r="M2"/>
      <c r="N2"/>
      <c r="O2"/>
    </row>
    <row r="3" spans="2:15" s="6" customFormat="1" ht="25.5" customHeight="1" x14ac:dyDescent="0.35">
      <c r="B3" s="34" t="s">
        <v>16</v>
      </c>
      <c r="C3" s="34"/>
      <c r="D3" s="34"/>
      <c r="E3" s="34"/>
      <c r="F3" s="34"/>
      <c r="L3"/>
      <c r="M3"/>
      <c r="N3"/>
      <c r="O3"/>
    </row>
    <row r="4" spans="2:15" ht="26.25" customHeight="1" x14ac:dyDescent="0.35">
      <c r="B4" s="34" t="s">
        <v>24</v>
      </c>
      <c r="C4" s="34"/>
      <c r="D4" s="34"/>
      <c r="E4" s="34"/>
      <c r="F4" s="34"/>
    </row>
    <row r="5" spans="2:15" ht="43.5" customHeight="1" thickBot="1" x14ac:dyDescent="0.4">
      <c r="B5" s="35" t="s">
        <v>17</v>
      </c>
      <c r="C5" s="35"/>
      <c r="D5" s="35"/>
      <c r="E5" s="35"/>
      <c r="F5" s="35"/>
    </row>
    <row r="6" spans="2:15" ht="68.25" customHeight="1" thickBot="1" x14ac:dyDescent="0.3">
      <c r="B6" s="14" t="s">
        <v>0</v>
      </c>
      <c r="C6" s="15" t="s">
        <v>1</v>
      </c>
      <c r="D6" s="15" t="s">
        <v>2</v>
      </c>
      <c r="E6" s="16" t="s">
        <v>20</v>
      </c>
      <c r="F6" s="16" t="s">
        <v>25</v>
      </c>
    </row>
    <row r="7" spans="2:15" x14ac:dyDescent="0.25">
      <c r="B7" s="10">
        <v>1</v>
      </c>
      <c r="C7" s="10">
        <v>2111</v>
      </c>
      <c r="D7" s="1" t="s">
        <v>3</v>
      </c>
      <c r="E7" s="23">
        <v>7928169</v>
      </c>
      <c r="F7" s="23">
        <v>583676.02</v>
      </c>
    </row>
    <row r="8" spans="2:15" ht="21" customHeight="1" x14ac:dyDescent="0.25">
      <c r="B8" s="10">
        <v>2</v>
      </c>
      <c r="C8" s="10">
        <v>2120</v>
      </c>
      <c r="D8" s="1" t="s">
        <v>4</v>
      </c>
      <c r="E8" s="23">
        <v>1744219</v>
      </c>
      <c r="F8" s="23">
        <v>230475.1</v>
      </c>
    </row>
    <row r="9" spans="2:15" ht="24" customHeight="1" x14ac:dyDescent="0.25">
      <c r="B9" s="9"/>
      <c r="C9" s="32" t="s">
        <v>5</v>
      </c>
      <c r="D9" s="32"/>
      <c r="E9" s="24"/>
      <c r="F9" s="24"/>
    </row>
    <row r="10" spans="2:15" x14ac:dyDescent="0.25">
      <c r="B10" s="11">
        <v>3</v>
      </c>
      <c r="C10" s="11">
        <v>2210</v>
      </c>
      <c r="D10" s="2" t="s">
        <v>19</v>
      </c>
      <c r="E10" s="25">
        <v>3000</v>
      </c>
      <c r="F10" s="25">
        <v>26248</v>
      </c>
      <c r="G10" t="s">
        <v>27</v>
      </c>
    </row>
    <row r="11" spans="2:15" x14ac:dyDescent="0.25">
      <c r="B11" s="11">
        <v>4</v>
      </c>
      <c r="C11" s="11">
        <v>2220</v>
      </c>
      <c r="D11" s="2" t="s">
        <v>6</v>
      </c>
      <c r="E11" s="25">
        <v>1000</v>
      </c>
      <c r="F11" s="25"/>
    </row>
    <row r="12" spans="2:15" x14ac:dyDescent="0.25">
      <c r="B12" s="11">
        <v>5</v>
      </c>
      <c r="C12" s="11">
        <v>2230</v>
      </c>
      <c r="D12" s="2" t="s">
        <v>7</v>
      </c>
      <c r="E12" s="25">
        <v>538677</v>
      </c>
      <c r="F12" s="25">
        <v>16446.77</v>
      </c>
    </row>
    <row r="13" spans="2:15" x14ac:dyDescent="0.25">
      <c r="B13" s="11">
        <v>6</v>
      </c>
      <c r="C13" s="11">
        <v>2240</v>
      </c>
      <c r="D13" s="2" t="s">
        <v>8</v>
      </c>
      <c r="E13" s="25">
        <v>14200</v>
      </c>
      <c r="F13" s="25">
        <v>2488.0700000000002</v>
      </c>
    </row>
    <row r="14" spans="2:15" ht="24.75" customHeight="1" x14ac:dyDescent="0.25">
      <c r="B14" s="9"/>
      <c r="C14" s="32" t="s">
        <v>9</v>
      </c>
      <c r="D14" s="32"/>
      <c r="E14" s="24"/>
      <c r="F14" s="24"/>
    </row>
    <row r="15" spans="2:15" ht="24.75" customHeight="1" x14ac:dyDescent="0.25">
      <c r="B15" s="12">
        <v>7</v>
      </c>
      <c r="C15" s="12">
        <v>2271</v>
      </c>
      <c r="D15" s="3" t="s">
        <v>23</v>
      </c>
      <c r="E15" s="26">
        <v>344462</v>
      </c>
      <c r="F15" s="27"/>
    </row>
    <row r="16" spans="2:15" x14ac:dyDescent="0.25">
      <c r="B16" s="12">
        <v>8</v>
      </c>
      <c r="C16" s="12">
        <v>2272</v>
      </c>
      <c r="D16" s="3" t="s">
        <v>10</v>
      </c>
      <c r="E16" s="26">
        <v>21120</v>
      </c>
      <c r="F16" s="26">
        <v>3828</v>
      </c>
    </row>
    <row r="17" spans="2:6" x14ac:dyDescent="0.25">
      <c r="B17" s="12">
        <v>9</v>
      </c>
      <c r="C17" s="12">
        <v>2273</v>
      </c>
      <c r="D17" s="3" t="s">
        <v>11</v>
      </c>
      <c r="E17" s="26">
        <v>247777</v>
      </c>
      <c r="F17" s="26">
        <f>24.63+10.5</f>
        <v>35.129999999999995</v>
      </c>
    </row>
    <row r="18" spans="2:6" x14ac:dyDescent="0.25">
      <c r="B18" s="12">
        <v>10</v>
      </c>
      <c r="C18" s="12">
        <v>2275</v>
      </c>
      <c r="D18" s="3" t="s">
        <v>21</v>
      </c>
      <c r="E18" s="26">
        <v>9030</v>
      </c>
      <c r="F18" s="26">
        <v>697.76</v>
      </c>
    </row>
    <row r="19" spans="2:6" x14ac:dyDescent="0.25">
      <c r="B19" s="33" t="s">
        <v>12</v>
      </c>
      <c r="C19" s="33"/>
      <c r="D19" s="33"/>
      <c r="E19" s="13">
        <f>SUM(E7:E18)</f>
        <v>10851654</v>
      </c>
      <c r="F19" s="13">
        <f>SUM(F7:F18)</f>
        <v>863894.85</v>
      </c>
    </row>
    <row r="23" spans="2:6" ht="15.75" customHeight="1" x14ac:dyDescent="0.25">
      <c r="B23" s="31" t="s">
        <v>18</v>
      </c>
      <c r="C23" s="31"/>
      <c r="D23" s="31"/>
      <c r="E23" s="31"/>
    </row>
    <row r="24" spans="2:6" ht="15.75" customHeight="1" x14ac:dyDescent="0.25">
      <c r="B24" s="31"/>
      <c r="C24" s="31"/>
      <c r="D24" s="31"/>
      <c r="E24" s="31"/>
    </row>
    <row r="25" spans="2:6" ht="15" customHeight="1" x14ac:dyDescent="0.25">
      <c r="B25" s="31"/>
      <c r="C25" s="31"/>
      <c r="D25" s="31"/>
      <c r="E25" s="31"/>
    </row>
    <row r="26" spans="2:6" ht="15.75" thickBot="1" x14ac:dyDescent="0.3">
      <c r="B26"/>
      <c r="C26" s="7"/>
      <c r="D26" s="17"/>
    </row>
    <row r="27" spans="2:6" ht="75.75" thickBot="1" x14ac:dyDescent="0.3">
      <c r="B27" s="4" t="s">
        <v>0</v>
      </c>
      <c r="C27" s="5" t="s">
        <v>15</v>
      </c>
      <c r="D27" s="5" t="s">
        <v>14</v>
      </c>
      <c r="E27" s="18" t="s">
        <v>26</v>
      </c>
    </row>
    <row r="28" spans="2:6" ht="16.5" thickBot="1" x14ac:dyDescent="0.3">
      <c r="B28" s="19">
        <v>2</v>
      </c>
      <c r="C28" s="20">
        <v>3110</v>
      </c>
      <c r="D28" s="28" t="s">
        <v>22</v>
      </c>
      <c r="E28" s="29"/>
    </row>
    <row r="29" spans="2:6" ht="15.75" thickBot="1" x14ac:dyDescent="0.3">
      <c r="B29" s="21" t="s">
        <v>13</v>
      </c>
      <c r="C29" s="22"/>
      <c r="D29" s="22"/>
      <c r="E29" s="30">
        <f>SUM(E28)</f>
        <v>0</v>
      </c>
    </row>
  </sheetData>
  <mergeCells count="7">
    <mergeCell ref="B23:E25"/>
    <mergeCell ref="C14:D14"/>
    <mergeCell ref="B19:D19"/>
    <mergeCell ref="C9:D9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scale="62" orientation="portrait" blackAndWhite="1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Воскресенська ЗОШ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2021-11-19T07:21:07Z</dcterms:modified>
</cp:coreProperties>
</file>